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2525"/>
  </bookViews>
  <sheets>
    <sheet name="Programma" sheetId="1" r:id="rId1"/>
    <sheet name="Poules" sheetId="2" r:id="rId2"/>
  </sheets>
  <definedNames>
    <definedName name="PouleA1">Poules!$A$2</definedName>
    <definedName name="PouleA2">Poules!$A$3</definedName>
    <definedName name="PouleA3">Poules!$A$4</definedName>
    <definedName name="PouleA4">Poules!$A$5</definedName>
    <definedName name="PouleA5">Poules!$A$6</definedName>
    <definedName name="PouleA6">Poules!$A$7</definedName>
    <definedName name="PouleB1">Poules!$A$10</definedName>
    <definedName name="PouleB2">Poules!$A$11</definedName>
    <definedName name="PouleB3">Poules!$A$12</definedName>
    <definedName name="PouleB4">Poules!$A$13</definedName>
    <definedName name="PouleB5">Poules!$A$14</definedName>
    <definedName name="PouleB6">Poules!$A$15</definedName>
  </definedNames>
  <calcPr calcId="125725"/>
</workbook>
</file>

<file path=xl/calcChain.xml><?xml version="1.0" encoding="utf-8"?>
<calcChain xmlns="http://schemas.openxmlformats.org/spreadsheetml/2006/main">
  <c r="I15" i="2"/>
  <c r="I14"/>
  <c r="I13"/>
  <c r="I12"/>
  <c r="I11"/>
  <c r="I10"/>
  <c r="I3"/>
  <c r="I4"/>
  <c r="I5"/>
  <c r="I6"/>
  <c r="I7"/>
  <c r="I2"/>
  <c r="J2"/>
  <c r="J15"/>
  <c r="J14"/>
  <c r="J13"/>
  <c r="J12"/>
  <c r="J11"/>
  <c r="J10"/>
  <c r="J7"/>
  <c r="J6"/>
  <c r="J5"/>
  <c r="J4"/>
  <c r="J3"/>
  <c r="E34" i="1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C17"/>
  <c r="E14"/>
  <c r="E10"/>
  <c r="E6"/>
  <c r="E15"/>
  <c r="E9"/>
  <c r="C12"/>
  <c r="C15"/>
  <c r="C13"/>
  <c r="C11"/>
  <c r="C8"/>
  <c r="E16"/>
  <c r="C14"/>
  <c r="E11"/>
  <c r="C7"/>
  <c r="C6"/>
  <c r="E20"/>
  <c r="C20"/>
  <c r="C9"/>
  <c r="E17"/>
  <c r="E13"/>
  <c r="E7"/>
  <c r="C16"/>
  <c r="C10"/>
  <c r="E12"/>
  <c r="E8"/>
  <c r="E5"/>
  <c r="C5"/>
  <c r="E4"/>
  <c r="E3"/>
  <c r="C4"/>
  <c r="C3"/>
</calcChain>
</file>

<file path=xl/sharedStrings.xml><?xml version="1.0" encoding="utf-8"?>
<sst xmlns="http://schemas.openxmlformats.org/spreadsheetml/2006/main" count="101" uniqueCount="28">
  <si>
    <t>UITSLAG</t>
  </si>
  <si>
    <t>Poule A</t>
  </si>
  <si>
    <t>Tijd</t>
  </si>
  <si>
    <t>Team 1</t>
  </si>
  <si>
    <t>Team 2</t>
  </si>
  <si>
    <t>-</t>
  </si>
  <si>
    <t>Poule B</t>
  </si>
  <si>
    <t>Voor</t>
  </si>
  <si>
    <t>Tegen</t>
  </si>
  <si>
    <t>Punten</t>
  </si>
  <si>
    <t>Saldo</t>
  </si>
  <si>
    <t>Plaats</t>
  </si>
  <si>
    <t>VELD</t>
  </si>
  <si>
    <t>Berry Bikes Valkenswaard (TK)</t>
  </si>
  <si>
    <t>Club Blush (HB)</t>
  </si>
  <si>
    <t>FIRTINA '08 (HA)</t>
  </si>
  <si>
    <t>Borussia Woensel (2A)</t>
  </si>
  <si>
    <t>SC Chivas (2C)</t>
  </si>
  <si>
    <t>Boerenjongens (2A)</t>
  </si>
  <si>
    <t>ESZVV Totelos 1</t>
  </si>
  <si>
    <t>ESZVV Totelos 2</t>
  </si>
  <si>
    <t>ESZVV Totelos 3</t>
  </si>
  <si>
    <t>Gold Stars (HB)</t>
  </si>
  <si>
    <t>FC VIGO (2C)</t>
  </si>
  <si>
    <t>BIOM BOYS (1C)</t>
  </si>
  <si>
    <r>
      <t xml:space="preserve">Poule A - </t>
    </r>
    <r>
      <rPr>
        <sz val="14"/>
        <rFont val="Arial"/>
        <family val="2"/>
      </rPr>
      <t>1 x 13 minuten</t>
    </r>
  </si>
  <si>
    <r>
      <t>Poule B - Veld 2</t>
    </r>
    <r>
      <rPr>
        <sz val="14"/>
        <rFont val="Arial"/>
        <family val="2"/>
      </rPr>
      <t xml:space="preserve"> - 1 x 13 minuten</t>
    </r>
  </si>
  <si>
    <r>
      <t>Finale - Veld 1</t>
    </r>
    <r>
      <rPr>
        <sz val="14"/>
        <rFont val="Arial"/>
        <family val="2"/>
      </rPr>
      <t xml:space="preserve"> - 1 x 15 minuten</t>
    </r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</si>
</sst>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00FF"/>
      <name val="Arial"/>
      <family val="2"/>
    </font>
    <font>
      <sz val="10"/>
      <color rgb="FFFF00FF"/>
      <name val="Arial"/>
      <family val="2"/>
    </font>
    <font>
      <sz val="10"/>
      <color rgb="FF00990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9900"/>
      <color rgb="FF663300"/>
      <color rgb="FFCC6600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>
      <selection activeCell="D2" sqref="D2"/>
    </sheetView>
  </sheetViews>
  <sheetFormatPr defaultColWidth="0" defaultRowHeight="12.75" zeroHeight="1"/>
  <cols>
    <col min="1" max="1" width="5.5703125" bestFit="1" customWidth="1"/>
    <col min="2" max="2" width="5.5703125" customWidth="1"/>
    <col min="3" max="3" width="27.42578125" bestFit="1" customWidth="1"/>
    <col min="4" max="4" width="1.5703125" bestFit="1" customWidth="1"/>
    <col min="5" max="5" width="27.42578125" bestFit="1" customWidth="1"/>
    <col min="6" max="6" width="5.5703125" customWidth="1"/>
    <col min="7" max="7" width="1.5703125" bestFit="1" customWidth="1"/>
    <col min="8" max="8" width="5.5703125" customWidth="1"/>
    <col min="9" max="9" width="5.85546875" bestFit="1" customWidth="1"/>
    <col min="10" max="10" width="9.140625" customWidth="1"/>
  </cols>
  <sheetData>
    <row r="1" spans="1:9" ht="27" customHeight="1">
      <c r="A1" s="42" t="s">
        <v>25</v>
      </c>
      <c r="B1" s="43"/>
      <c r="C1" s="43"/>
      <c r="D1" s="43"/>
      <c r="E1" s="43"/>
      <c r="F1" s="43"/>
      <c r="G1" s="43"/>
      <c r="H1" s="43"/>
      <c r="I1" s="44"/>
    </row>
    <row r="2" spans="1:9" ht="17.25" customHeight="1" thickBot="1">
      <c r="A2" s="49" t="s">
        <v>2</v>
      </c>
      <c r="B2" s="48"/>
      <c r="C2" s="5" t="s">
        <v>3</v>
      </c>
      <c r="D2" s="5"/>
      <c r="E2" s="5" t="s">
        <v>4</v>
      </c>
      <c r="F2" s="48" t="s">
        <v>0</v>
      </c>
      <c r="G2" s="48"/>
      <c r="H2" s="48"/>
      <c r="I2" s="3" t="s">
        <v>12</v>
      </c>
    </row>
    <row r="3" spans="1:9" ht="17.25" customHeight="1" thickTop="1">
      <c r="A3" s="6">
        <v>0.54166666666666663</v>
      </c>
      <c r="B3" s="7">
        <v>0.55069444444444449</v>
      </c>
      <c r="C3" s="19" t="str">
        <f>PouleA1</f>
        <v>Berry Bikes Valkenswaard (TK)</v>
      </c>
      <c r="D3" s="8" t="s">
        <v>5</v>
      </c>
      <c r="E3" s="21" t="str">
        <f>PouleA2</f>
        <v>Club Blush (HB)</v>
      </c>
      <c r="F3" s="8">
        <v>0</v>
      </c>
      <c r="G3" s="8" t="s">
        <v>5</v>
      </c>
      <c r="H3" s="8">
        <v>4</v>
      </c>
      <c r="I3" s="9">
        <v>1</v>
      </c>
    </row>
    <row r="4" spans="1:9" ht="17.25" customHeight="1">
      <c r="A4" s="10">
        <v>0.55208333333333337</v>
      </c>
      <c r="B4" s="11">
        <v>0.56111111111111112</v>
      </c>
      <c r="C4" s="23" t="str">
        <f>PouleA3</f>
        <v>Boerenjongens (2A)</v>
      </c>
      <c r="D4" s="13" t="s">
        <v>5</v>
      </c>
      <c r="E4" s="24" t="str">
        <f>PouleA4</f>
        <v>ESZVV Totelos 1</v>
      </c>
      <c r="F4" s="13">
        <v>0</v>
      </c>
      <c r="G4" s="13" t="s">
        <v>5</v>
      </c>
      <c r="H4" s="13">
        <v>1</v>
      </c>
      <c r="I4" s="14">
        <v>1</v>
      </c>
    </row>
    <row r="5" spans="1:9" ht="17.25" customHeight="1">
      <c r="A5" s="10">
        <v>0.5625</v>
      </c>
      <c r="B5" s="11">
        <v>0.57152777777777797</v>
      </c>
      <c r="C5" s="12" t="str">
        <f>PouleA5</f>
        <v>ESZVV Totelos 2</v>
      </c>
      <c r="D5" s="13" t="s">
        <v>5</v>
      </c>
      <c r="E5" s="25" t="str">
        <f>PouleA6</f>
        <v>Gold Stars (HB)</v>
      </c>
      <c r="F5" s="13">
        <v>4</v>
      </c>
      <c r="G5" s="13" t="s">
        <v>5</v>
      </c>
      <c r="H5" s="13">
        <v>0</v>
      </c>
      <c r="I5" s="14">
        <v>1</v>
      </c>
    </row>
    <row r="6" spans="1:9" ht="17.25" customHeight="1">
      <c r="A6" s="10">
        <v>0.57291666666666696</v>
      </c>
      <c r="B6" s="11">
        <v>0.58194444444444404</v>
      </c>
      <c r="C6" s="20" t="str">
        <f>PouleA1</f>
        <v>Berry Bikes Valkenswaard (TK)</v>
      </c>
      <c r="D6" s="13" t="s">
        <v>5</v>
      </c>
      <c r="E6" s="23" t="str">
        <f>PouleA3</f>
        <v>Boerenjongens (2A)</v>
      </c>
      <c r="F6" s="13">
        <v>7</v>
      </c>
      <c r="G6" s="13" t="s">
        <v>5</v>
      </c>
      <c r="H6" s="13">
        <v>0</v>
      </c>
      <c r="I6" s="14">
        <v>1</v>
      </c>
    </row>
    <row r="7" spans="1:9" ht="17.25" customHeight="1">
      <c r="A7" s="10">
        <v>0.58333333333333404</v>
      </c>
      <c r="B7" s="11">
        <v>0.59236111111111101</v>
      </c>
      <c r="C7" s="22" t="str">
        <f>PouleA2</f>
        <v>Club Blush (HB)</v>
      </c>
      <c r="D7" s="13" t="s">
        <v>5</v>
      </c>
      <c r="E7" s="12" t="str">
        <f>PouleA5</f>
        <v>ESZVV Totelos 2</v>
      </c>
      <c r="F7" s="13">
        <v>2</v>
      </c>
      <c r="G7" s="13" t="s">
        <v>5</v>
      </c>
      <c r="H7" s="13">
        <v>0</v>
      </c>
      <c r="I7" s="14">
        <v>1</v>
      </c>
    </row>
    <row r="8" spans="1:9" ht="17.25" customHeight="1">
      <c r="A8" s="10">
        <v>0.59375</v>
      </c>
      <c r="B8" s="11">
        <v>0.60277777777777797</v>
      </c>
      <c r="C8" s="24" t="str">
        <f>PouleA4</f>
        <v>ESZVV Totelos 1</v>
      </c>
      <c r="D8" s="13" t="s">
        <v>5</v>
      </c>
      <c r="E8" s="25" t="str">
        <f>PouleA6</f>
        <v>Gold Stars (HB)</v>
      </c>
      <c r="F8" s="13">
        <v>0</v>
      </c>
      <c r="G8" s="13" t="s">
        <v>5</v>
      </c>
      <c r="H8" s="13">
        <v>4</v>
      </c>
      <c r="I8" s="14">
        <v>1</v>
      </c>
    </row>
    <row r="9" spans="1:9" ht="17.25" customHeight="1">
      <c r="A9" s="10">
        <v>0.60416666666666696</v>
      </c>
      <c r="B9" s="11">
        <v>0.61319444444444404</v>
      </c>
      <c r="C9" s="12" t="str">
        <f>PouleA5</f>
        <v>ESZVV Totelos 2</v>
      </c>
      <c r="D9" s="13" t="s">
        <v>5</v>
      </c>
      <c r="E9" s="20" t="str">
        <f>PouleA1</f>
        <v>Berry Bikes Valkenswaard (TK)</v>
      </c>
      <c r="F9" s="13">
        <v>0</v>
      </c>
      <c r="G9" s="13" t="s">
        <v>5</v>
      </c>
      <c r="H9" s="13">
        <v>2</v>
      </c>
      <c r="I9" s="14">
        <v>1</v>
      </c>
    </row>
    <row r="10" spans="1:9" ht="17.25" customHeight="1">
      <c r="A10" s="10">
        <v>0.61458333333333404</v>
      </c>
      <c r="B10" s="11">
        <v>0.62361111111111101</v>
      </c>
      <c r="C10" s="25" t="str">
        <f>PouleA6</f>
        <v>Gold Stars (HB)</v>
      </c>
      <c r="D10" s="13" t="s">
        <v>5</v>
      </c>
      <c r="E10" s="23" t="str">
        <f>PouleA3</f>
        <v>Boerenjongens (2A)</v>
      </c>
      <c r="F10" s="13">
        <v>6</v>
      </c>
      <c r="G10" s="13" t="s">
        <v>5</v>
      </c>
      <c r="H10" s="13">
        <v>0</v>
      </c>
      <c r="I10" s="14">
        <v>1</v>
      </c>
    </row>
    <row r="11" spans="1:9" ht="17.25" customHeight="1">
      <c r="A11" s="10">
        <v>0.625000000000001</v>
      </c>
      <c r="B11" s="11">
        <v>0.63402777777777797</v>
      </c>
      <c r="C11" s="24" t="str">
        <f>PouleA4</f>
        <v>ESZVV Totelos 1</v>
      </c>
      <c r="D11" s="13" t="s">
        <v>5</v>
      </c>
      <c r="E11" s="22" t="str">
        <f>PouleA2</f>
        <v>Club Blush (HB)</v>
      </c>
      <c r="F11" s="13">
        <v>1</v>
      </c>
      <c r="G11" s="13" t="s">
        <v>5</v>
      </c>
      <c r="H11" s="13">
        <v>1</v>
      </c>
      <c r="I11" s="14">
        <v>1</v>
      </c>
    </row>
    <row r="12" spans="1:9" ht="17.25" customHeight="1">
      <c r="A12" s="10">
        <v>0.63541666666666696</v>
      </c>
      <c r="B12" s="11">
        <v>0.64444444444444404</v>
      </c>
      <c r="C12" s="20" t="str">
        <f>PouleA1</f>
        <v>Berry Bikes Valkenswaard (TK)</v>
      </c>
      <c r="D12" s="13" t="s">
        <v>5</v>
      </c>
      <c r="E12" s="25" t="str">
        <f>PouleA6</f>
        <v>Gold Stars (HB)</v>
      </c>
      <c r="F12" s="13">
        <v>1</v>
      </c>
      <c r="G12" s="13" t="s">
        <v>5</v>
      </c>
      <c r="H12" s="13">
        <v>2</v>
      </c>
      <c r="I12" s="14">
        <v>1</v>
      </c>
    </row>
    <row r="13" spans="1:9" ht="17.25" customHeight="1">
      <c r="A13" s="10">
        <v>0.64583333333333404</v>
      </c>
      <c r="B13" s="11">
        <v>0.65486111111111001</v>
      </c>
      <c r="C13" s="24" t="str">
        <f>PouleA4</f>
        <v>ESZVV Totelos 1</v>
      </c>
      <c r="D13" s="13" t="s">
        <v>5</v>
      </c>
      <c r="E13" s="12" t="str">
        <f>PouleA5</f>
        <v>ESZVV Totelos 2</v>
      </c>
      <c r="F13" s="13">
        <v>1</v>
      </c>
      <c r="G13" s="13" t="s">
        <v>5</v>
      </c>
      <c r="H13" s="13">
        <v>0</v>
      </c>
      <c r="I13" s="14">
        <v>1</v>
      </c>
    </row>
    <row r="14" spans="1:9" ht="17.25" customHeight="1">
      <c r="A14" s="10">
        <v>0.656250000000001</v>
      </c>
      <c r="B14" s="11">
        <v>0.66527777777777797</v>
      </c>
      <c r="C14" s="22" t="str">
        <f>PouleA2</f>
        <v>Club Blush (HB)</v>
      </c>
      <c r="D14" s="13" t="s">
        <v>5</v>
      </c>
      <c r="E14" s="23" t="str">
        <f>PouleA3</f>
        <v>Boerenjongens (2A)</v>
      </c>
      <c r="F14" s="13">
        <v>2</v>
      </c>
      <c r="G14" s="13" t="s">
        <v>5</v>
      </c>
      <c r="H14" s="13">
        <v>0</v>
      </c>
      <c r="I14" s="14">
        <v>1</v>
      </c>
    </row>
    <row r="15" spans="1:9" ht="17.25" customHeight="1">
      <c r="A15" s="10">
        <v>0.66666666666666796</v>
      </c>
      <c r="B15" s="11">
        <v>0.67569444444444404</v>
      </c>
      <c r="C15" s="24" t="str">
        <f>PouleA4</f>
        <v>ESZVV Totelos 1</v>
      </c>
      <c r="D15" s="13" t="s">
        <v>5</v>
      </c>
      <c r="E15" s="20" t="str">
        <f>PouleA1</f>
        <v>Berry Bikes Valkenswaard (TK)</v>
      </c>
      <c r="F15" s="13">
        <v>2</v>
      </c>
      <c r="G15" s="13" t="s">
        <v>5</v>
      </c>
      <c r="H15" s="13">
        <v>0</v>
      </c>
      <c r="I15" s="14">
        <v>1</v>
      </c>
    </row>
    <row r="16" spans="1:9" ht="17.25" customHeight="1">
      <c r="A16" s="10">
        <v>0.67708333333333504</v>
      </c>
      <c r="B16" s="11">
        <v>0.68611111111111001</v>
      </c>
      <c r="C16" s="25" t="str">
        <f>PouleA6</f>
        <v>Gold Stars (HB)</v>
      </c>
      <c r="D16" s="13" t="s">
        <v>5</v>
      </c>
      <c r="E16" s="22" t="str">
        <f>PouleA2</f>
        <v>Club Blush (HB)</v>
      </c>
      <c r="F16" s="13">
        <v>3</v>
      </c>
      <c r="G16" s="13" t="s">
        <v>5</v>
      </c>
      <c r="H16" s="13">
        <v>1</v>
      </c>
      <c r="I16" s="14">
        <v>1</v>
      </c>
    </row>
    <row r="17" spans="1:9" ht="17.25" customHeight="1">
      <c r="A17" s="15">
        <v>0.687500000000001</v>
      </c>
      <c r="B17" s="16">
        <v>0.69652777777777797</v>
      </c>
      <c r="C17" s="23" t="str">
        <f>PouleA3</f>
        <v>Boerenjongens (2A)</v>
      </c>
      <c r="D17" s="13" t="s">
        <v>5</v>
      </c>
      <c r="E17" s="12" t="str">
        <f>PouleA5</f>
        <v>ESZVV Totelos 2</v>
      </c>
      <c r="F17" s="17">
        <v>1</v>
      </c>
      <c r="G17" s="17" t="s">
        <v>5</v>
      </c>
      <c r="H17" s="17">
        <v>1</v>
      </c>
      <c r="I17" s="18">
        <v>1</v>
      </c>
    </row>
    <row r="18" spans="1:9" ht="27" customHeight="1">
      <c r="A18" s="42" t="s">
        <v>26</v>
      </c>
      <c r="B18" s="43"/>
      <c r="C18" s="43"/>
      <c r="D18" s="43"/>
      <c r="E18" s="43"/>
      <c r="F18" s="43"/>
      <c r="G18" s="43"/>
      <c r="H18" s="43"/>
      <c r="I18" s="4"/>
    </row>
    <row r="19" spans="1:9" ht="17.25" customHeight="1" thickBot="1">
      <c r="A19" s="1" t="s">
        <v>2</v>
      </c>
      <c r="B19" s="5"/>
      <c r="C19" s="5" t="s">
        <v>3</v>
      </c>
      <c r="D19" s="5"/>
      <c r="E19" s="5" t="s">
        <v>4</v>
      </c>
      <c r="F19" s="48" t="s">
        <v>0</v>
      </c>
      <c r="G19" s="48"/>
      <c r="H19" s="48"/>
      <c r="I19" s="3" t="s">
        <v>12</v>
      </c>
    </row>
    <row r="20" spans="1:9" ht="17.25" customHeight="1" thickTop="1">
      <c r="A20" s="6">
        <v>0.54166666666666663</v>
      </c>
      <c r="B20" s="7">
        <v>0.55069444444444449</v>
      </c>
      <c r="C20" s="19" t="str">
        <f>PouleB1</f>
        <v>BIOM BOYS (1C)</v>
      </c>
      <c r="D20" s="8" t="s">
        <v>5</v>
      </c>
      <c r="E20" s="21" t="str">
        <f>PouleB2</f>
        <v>Borussia Woensel (2A)</v>
      </c>
      <c r="F20" s="8">
        <v>0</v>
      </c>
      <c r="G20" s="8" t="s">
        <v>5</v>
      </c>
      <c r="H20" s="8">
        <v>0</v>
      </c>
      <c r="I20" s="9">
        <v>2</v>
      </c>
    </row>
    <row r="21" spans="1:9" ht="17.25" customHeight="1">
      <c r="A21" s="10">
        <v>0.55208333333333337</v>
      </c>
      <c r="B21" s="11">
        <v>0.56111111111111112</v>
      </c>
      <c r="C21" s="23" t="str">
        <f>PouleB3</f>
        <v>ESZVV Totelos 3</v>
      </c>
      <c r="D21" s="13" t="s">
        <v>5</v>
      </c>
      <c r="E21" s="24" t="str">
        <f>PouleB4</f>
        <v>FC VIGO (2C)</v>
      </c>
      <c r="F21" s="13">
        <v>1</v>
      </c>
      <c r="G21" s="13" t="s">
        <v>5</v>
      </c>
      <c r="H21" s="13">
        <v>1</v>
      </c>
      <c r="I21" s="14">
        <v>2</v>
      </c>
    </row>
    <row r="22" spans="1:9" ht="17.25" customHeight="1">
      <c r="A22" s="10">
        <v>0.5625</v>
      </c>
      <c r="B22" s="11">
        <v>0.57152777777777797</v>
      </c>
      <c r="C22" s="12" t="str">
        <f>PouleB5</f>
        <v>FIRTINA '08 (HA)</v>
      </c>
      <c r="D22" s="13" t="s">
        <v>5</v>
      </c>
      <c r="E22" s="25" t="str">
        <f>PouleB6</f>
        <v>SC Chivas (2C)</v>
      </c>
      <c r="F22" s="13">
        <v>2</v>
      </c>
      <c r="G22" s="13" t="s">
        <v>5</v>
      </c>
      <c r="H22" s="13">
        <v>1</v>
      </c>
      <c r="I22" s="14">
        <v>2</v>
      </c>
    </row>
    <row r="23" spans="1:9" ht="17.25" customHeight="1">
      <c r="A23" s="10">
        <v>0.57291666666666696</v>
      </c>
      <c r="B23" s="11">
        <v>0.58194444444444404</v>
      </c>
      <c r="C23" s="20" t="str">
        <f>PouleB1</f>
        <v>BIOM BOYS (1C)</v>
      </c>
      <c r="D23" s="13" t="s">
        <v>5</v>
      </c>
      <c r="E23" s="23" t="str">
        <f>PouleB3</f>
        <v>ESZVV Totelos 3</v>
      </c>
      <c r="F23" s="13">
        <v>1</v>
      </c>
      <c r="G23" s="13" t="s">
        <v>5</v>
      </c>
      <c r="H23" s="13">
        <v>0</v>
      </c>
      <c r="I23" s="14">
        <v>2</v>
      </c>
    </row>
    <row r="24" spans="1:9" ht="17.25" customHeight="1">
      <c r="A24" s="10">
        <v>0.58333333333333404</v>
      </c>
      <c r="B24" s="11">
        <v>0.59236111111111101</v>
      </c>
      <c r="C24" s="22" t="str">
        <f>PouleB2</f>
        <v>Borussia Woensel (2A)</v>
      </c>
      <c r="D24" s="13" t="s">
        <v>5</v>
      </c>
      <c r="E24" s="12" t="str">
        <f>PouleB5</f>
        <v>FIRTINA '08 (HA)</v>
      </c>
      <c r="F24" s="13">
        <v>1</v>
      </c>
      <c r="G24" s="13" t="s">
        <v>5</v>
      </c>
      <c r="H24" s="13">
        <v>2</v>
      </c>
      <c r="I24" s="14">
        <v>2</v>
      </c>
    </row>
    <row r="25" spans="1:9" ht="17.25" customHeight="1">
      <c r="A25" s="10">
        <v>0.59375</v>
      </c>
      <c r="B25" s="11">
        <v>0.60277777777777797</v>
      </c>
      <c r="C25" s="24" t="str">
        <f>PouleB4</f>
        <v>FC VIGO (2C)</v>
      </c>
      <c r="D25" s="13" t="s">
        <v>5</v>
      </c>
      <c r="E25" s="25" t="str">
        <f>PouleB6</f>
        <v>SC Chivas (2C)</v>
      </c>
      <c r="F25" s="13">
        <v>3</v>
      </c>
      <c r="G25" s="13" t="s">
        <v>5</v>
      </c>
      <c r="H25" s="13">
        <v>0</v>
      </c>
      <c r="I25" s="14">
        <v>2</v>
      </c>
    </row>
    <row r="26" spans="1:9" ht="17.25" customHeight="1">
      <c r="A26" s="10">
        <v>0.60416666666666696</v>
      </c>
      <c r="B26" s="11">
        <v>0.61319444444444404</v>
      </c>
      <c r="C26" s="12" t="str">
        <f>PouleB5</f>
        <v>FIRTINA '08 (HA)</v>
      </c>
      <c r="D26" s="13" t="s">
        <v>5</v>
      </c>
      <c r="E26" s="20" t="str">
        <f>PouleB1</f>
        <v>BIOM BOYS (1C)</v>
      </c>
      <c r="F26" s="13">
        <v>3</v>
      </c>
      <c r="G26" s="13" t="s">
        <v>5</v>
      </c>
      <c r="H26" s="13">
        <v>1</v>
      </c>
      <c r="I26" s="14">
        <v>2</v>
      </c>
    </row>
    <row r="27" spans="1:9" ht="17.25" customHeight="1">
      <c r="A27" s="10">
        <v>0.61458333333333404</v>
      </c>
      <c r="B27" s="11">
        <v>0.62361111111111101</v>
      </c>
      <c r="C27" s="25" t="str">
        <f>PouleB6</f>
        <v>SC Chivas (2C)</v>
      </c>
      <c r="D27" s="13" t="s">
        <v>5</v>
      </c>
      <c r="E27" s="23" t="str">
        <f>PouleB3</f>
        <v>ESZVV Totelos 3</v>
      </c>
      <c r="F27" s="13">
        <v>0</v>
      </c>
      <c r="G27" s="13" t="s">
        <v>5</v>
      </c>
      <c r="H27" s="13">
        <v>1</v>
      </c>
      <c r="I27" s="14">
        <v>2</v>
      </c>
    </row>
    <row r="28" spans="1:9" ht="17.25" customHeight="1">
      <c r="A28" s="10">
        <v>0.625000000000001</v>
      </c>
      <c r="B28" s="11">
        <v>0.63402777777777797</v>
      </c>
      <c r="C28" s="24" t="str">
        <f>PouleB4</f>
        <v>FC VIGO (2C)</v>
      </c>
      <c r="D28" s="13" t="s">
        <v>5</v>
      </c>
      <c r="E28" s="22" t="str">
        <f>PouleB2</f>
        <v>Borussia Woensel (2A)</v>
      </c>
      <c r="F28" s="13">
        <v>1</v>
      </c>
      <c r="G28" s="13" t="s">
        <v>5</v>
      </c>
      <c r="H28" s="13">
        <v>2</v>
      </c>
      <c r="I28" s="14">
        <v>2</v>
      </c>
    </row>
    <row r="29" spans="1:9" ht="17.25" customHeight="1">
      <c r="A29" s="10">
        <v>0.63541666666666696</v>
      </c>
      <c r="B29" s="11">
        <v>0.64444444444444404</v>
      </c>
      <c r="C29" s="20" t="str">
        <f>PouleB1</f>
        <v>BIOM BOYS (1C)</v>
      </c>
      <c r="D29" s="13" t="s">
        <v>5</v>
      </c>
      <c r="E29" s="25" t="str">
        <f>PouleB6</f>
        <v>SC Chivas (2C)</v>
      </c>
      <c r="F29" s="13">
        <v>0</v>
      </c>
      <c r="G29" s="13" t="s">
        <v>5</v>
      </c>
      <c r="H29" s="13">
        <v>0</v>
      </c>
      <c r="I29" s="14">
        <v>2</v>
      </c>
    </row>
    <row r="30" spans="1:9" ht="17.25" customHeight="1">
      <c r="A30" s="10">
        <v>0.64583333333333404</v>
      </c>
      <c r="B30" s="11">
        <v>0.65486111111111001</v>
      </c>
      <c r="C30" s="24" t="str">
        <f>PouleB4</f>
        <v>FC VIGO (2C)</v>
      </c>
      <c r="D30" s="13" t="s">
        <v>5</v>
      </c>
      <c r="E30" s="12" t="str">
        <f>PouleB5</f>
        <v>FIRTINA '08 (HA)</v>
      </c>
      <c r="F30" s="13">
        <v>0</v>
      </c>
      <c r="G30" s="13" t="s">
        <v>5</v>
      </c>
      <c r="H30" s="13">
        <v>6</v>
      </c>
      <c r="I30" s="14">
        <v>2</v>
      </c>
    </row>
    <row r="31" spans="1:9" ht="17.25" customHeight="1">
      <c r="A31" s="10">
        <v>0.656250000000001</v>
      </c>
      <c r="B31" s="11">
        <v>0.66527777777777797</v>
      </c>
      <c r="C31" s="22" t="str">
        <f>PouleB2</f>
        <v>Borussia Woensel (2A)</v>
      </c>
      <c r="D31" s="13" t="s">
        <v>5</v>
      </c>
      <c r="E31" s="23" t="str">
        <f>PouleB3</f>
        <v>ESZVV Totelos 3</v>
      </c>
      <c r="F31" s="13">
        <v>4</v>
      </c>
      <c r="G31" s="13" t="s">
        <v>5</v>
      </c>
      <c r="H31" s="13">
        <v>0</v>
      </c>
      <c r="I31" s="14">
        <v>2</v>
      </c>
    </row>
    <row r="32" spans="1:9" ht="17.25" customHeight="1">
      <c r="A32" s="10">
        <v>0.66666666666666796</v>
      </c>
      <c r="B32" s="11">
        <v>0.67569444444444404</v>
      </c>
      <c r="C32" s="24" t="str">
        <f>PouleB4</f>
        <v>FC VIGO (2C)</v>
      </c>
      <c r="D32" s="13" t="s">
        <v>5</v>
      </c>
      <c r="E32" s="20" t="str">
        <f>PouleB1</f>
        <v>BIOM BOYS (1C)</v>
      </c>
      <c r="F32" s="13">
        <v>1</v>
      </c>
      <c r="G32" s="13" t="s">
        <v>5</v>
      </c>
      <c r="H32" s="13">
        <v>2</v>
      </c>
      <c r="I32" s="14">
        <v>2</v>
      </c>
    </row>
    <row r="33" spans="1:9" ht="17.25" customHeight="1">
      <c r="A33" s="10">
        <v>0.67708333333333504</v>
      </c>
      <c r="B33" s="11">
        <v>0.68611111111111001</v>
      </c>
      <c r="C33" s="25" t="str">
        <f>PouleB6</f>
        <v>SC Chivas (2C)</v>
      </c>
      <c r="D33" s="13" t="s">
        <v>5</v>
      </c>
      <c r="E33" s="22" t="str">
        <f>PouleB2</f>
        <v>Borussia Woensel (2A)</v>
      </c>
      <c r="F33" s="13">
        <v>0</v>
      </c>
      <c r="G33" s="13" t="s">
        <v>5</v>
      </c>
      <c r="H33" s="13">
        <v>2</v>
      </c>
      <c r="I33" s="14">
        <v>2</v>
      </c>
    </row>
    <row r="34" spans="1:9" ht="17.25" customHeight="1">
      <c r="A34" s="15">
        <v>0.687500000000001</v>
      </c>
      <c r="B34" s="16">
        <v>0.69652777777777797</v>
      </c>
      <c r="C34" s="23" t="str">
        <f>PouleB3</f>
        <v>ESZVV Totelos 3</v>
      </c>
      <c r="D34" s="13" t="s">
        <v>5</v>
      </c>
      <c r="E34" s="12" t="str">
        <f>PouleB5</f>
        <v>FIRTINA '08 (HA)</v>
      </c>
      <c r="F34" s="17">
        <v>1</v>
      </c>
      <c r="G34" s="17" t="s">
        <v>5</v>
      </c>
      <c r="H34" s="17">
        <v>3</v>
      </c>
      <c r="I34" s="18">
        <v>2</v>
      </c>
    </row>
    <row r="35" spans="1:9" ht="27" customHeight="1" thickBot="1">
      <c r="A35" s="45" t="s">
        <v>27</v>
      </c>
      <c r="B35" s="46"/>
      <c r="C35" s="46"/>
      <c r="D35" s="46"/>
      <c r="E35" s="46"/>
      <c r="F35" s="46"/>
      <c r="G35" s="46"/>
      <c r="H35" s="46"/>
      <c r="I35" s="47"/>
    </row>
    <row r="36" spans="1:9" ht="17.25" customHeight="1" thickTop="1">
      <c r="A36" s="36">
        <v>0.70833333333333337</v>
      </c>
      <c r="B36" s="37">
        <v>0.71875</v>
      </c>
      <c r="C36" s="38" t="s">
        <v>22</v>
      </c>
      <c r="D36" s="39" t="s">
        <v>5</v>
      </c>
      <c r="E36" s="38" t="s">
        <v>15</v>
      </c>
      <c r="F36" s="40">
        <v>5</v>
      </c>
      <c r="G36" s="40" t="s">
        <v>5</v>
      </c>
      <c r="H36" s="40">
        <v>1</v>
      </c>
      <c r="I36" s="41">
        <v>1</v>
      </c>
    </row>
    <row r="37" spans="1:9"/>
    <row r="38" spans="1:9" hidden="1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</sheetData>
  <sheetProtection password="CBAB" sheet="1" objects="1" scenarios="1" selectLockedCells="1" selectUnlockedCells="1"/>
  <mergeCells count="6">
    <mergeCell ref="A1:I1"/>
    <mergeCell ref="A35:I35"/>
    <mergeCell ref="F2:H2"/>
    <mergeCell ref="A18:H18"/>
    <mergeCell ref="F19:H19"/>
    <mergeCell ref="A2:B2"/>
  </mergeCells>
  <phoneticPr fontId="2" type="noConversion"/>
  <printOptions horizontalCentered="1" verticalCentere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&amp;C&amp;"Arial,Vet"&amp;14Programma Jan Dankers Toernooi 2013</oddHeader>
    <oddFooter>&amp;R&amp;8Versie 2, &amp;D.</oddFooter>
  </headerFooter>
  <ignoredErrors>
    <ignoredError sqref="C29 C31 C12 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160" workbookViewId="0">
      <selection activeCell="A8" sqref="A8:K8"/>
    </sheetView>
  </sheetViews>
  <sheetFormatPr defaultColWidth="0" defaultRowHeight="12.75" zeroHeight="1"/>
  <cols>
    <col min="1" max="1" width="27.42578125" bestFit="1" customWidth="1"/>
    <col min="2" max="6" width="3.28515625" customWidth="1"/>
    <col min="7" max="11" width="7" customWidth="1"/>
    <col min="12" max="12" width="9.140625" customWidth="1"/>
    <col min="13" max="16384" width="9.140625" hidden="1"/>
  </cols>
  <sheetData>
    <row r="1" spans="1:11" ht="21" customHeight="1">
      <c r="A1" s="26" t="s">
        <v>1</v>
      </c>
      <c r="B1" s="51">
        <v>1</v>
      </c>
      <c r="C1" s="51">
        <v>2</v>
      </c>
      <c r="D1" s="51">
        <v>3</v>
      </c>
      <c r="E1" s="51">
        <v>4</v>
      </c>
      <c r="F1" s="51">
        <v>5</v>
      </c>
      <c r="G1" s="51" t="s">
        <v>7</v>
      </c>
      <c r="H1" s="51" t="s">
        <v>8</v>
      </c>
      <c r="I1" s="51" t="s">
        <v>10</v>
      </c>
      <c r="J1" s="51" t="s">
        <v>9</v>
      </c>
      <c r="K1" s="52" t="s">
        <v>11</v>
      </c>
    </row>
    <row r="2" spans="1:11" ht="18" customHeight="1">
      <c r="A2" s="27" t="s">
        <v>13</v>
      </c>
      <c r="B2" s="2">
        <v>0</v>
      </c>
      <c r="C2" s="2">
        <v>3</v>
      </c>
      <c r="D2" s="2">
        <v>3</v>
      </c>
      <c r="E2" s="2">
        <v>0</v>
      </c>
      <c r="F2" s="2">
        <v>0</v>
      </c>
      <c r="G2" s="2">
        <v>10</v>
      </c>
      <c r="H2" s="2">
        <v>8</v>
      </c>
      <c r="I2" s="2">
        <f>G2-H2</f>
        <v>2</v>
      </c>
      <c r="J2" s="2">
        <f>SUM(B2:H2)</f>
        <v>24</v>
      </c>
      <c r="K2" s="28">
        <v>4</v>
      </c>
    </row>
    <row r="3" spans="1:11" ht="18" customHeight="1">
      <c r="A3" s="29" t="s">
        <v>14</v>
      </c>
      <c r="B3" s="2">
        <v>3</v>
      </c>
      <c r="C3" s="2">
        <v>3</v>
      </c>
      <c r="D3" s="2">
        <v>1</v>
      </c>
      <c r="E3" s="2">
        <v>3</v>
      </c>
      <c r="F3" s="2">
        <v>0</v>
      </c>
      <c r="G3" s="2">
        <v>10</v>
      </c>
      <c r="H3" s="2">
        <v>4</v>
      </c>
      <c r="I3" s="2">
        <f t="shared" ref="I3:I7" si="0">G3-H3</f>
        <v>6</v>
      </c>
      <c r="J3" s="2">
        <f>SUM(B3:F3)</f>
        <v>10</v>
      </c>
      <c r="K3" s="28">
        <v>2</v>
      </c>
    </row>
    <row r="4" spans="1:11" ht="18" customHeight="1">
      <c r="A4" s="30" t="s">
        <v>18</v>
      </c>
      <c r="B4" s="2">
        <v>0</v>
      </c>
      <c r="C4" s="2">
        <v>0</v>
      </c>
      <c r="D4" s="2">
        <v>0</v>
      </c>
      <c r="E4" s="2">
        <v>0</v>
      </c>
      <c r="F4" s="2">
        <v>1</v>
      </c>
      <c r="G4" s="2">
        <v>1</v>
      </c>
      <c r="H4" s="2">
        <v>17</v>
      </c>
      <c r="I4" s="2">
        <f t="shared" si="0"/>
        <v>-16</v>
      </c>
      <c r="J4" s="2">
        <f>SUM(B4:F4)</f>
        <v>1</v>
      </c>
      <c r="K4" s="28">
        <v>6</v>
      </c>
    </row>
    <row r="5" spans="1:11" ht="18" customHeight="1">
      <c r="A5" s="31" t="s">
        <v>19</v>
      </c>
      <c r="B5" s="2">
        <v>3</v>
      </c>
      <c r="C5" s="2">
        <v>0</v>
      </c>
      <c r="D5" s="2">
        <v>1</v>
      </c>
      <c r="E5" s="2">
        <v>3</v>
      </c>
      <c r="F5" s="2">
        <v>3</v>
      </c>
      <c r="G5" s="2">
        <v>5</v>
      </c>
      <c r="H5" s="2">
        <v>5</v>
      </c>
      <c r="I5" s="2">
        <f t="shared" si="0"/>
        <v>0</v>
      </c>
      <c r="J5" s="2">
        <f>SUM(B5:F5)</f>
        <v>10</v>
      </c>
      <c r="K5" s="28">
        <v>3</v>
      </c>
    </row>
    <row r="6" spans="1:11" ht="18" customHeight="1">
      <c r="A6" s="32" t="s">
        <v>20</v>
      </c>
      <c r="B6" s="2">
        <v>3</v>
      </c>
      <c r="C6" s="2">
        <v>0</v>
      </c>
      <c r="D6" s="2">
        <v>0</v>
      </c>
      <c r="E6" s="2">
        <v>0</v>
      </c>
      <c r="F6" s="2">
        <v>1</v>
      </c>
      <c r="G6" s="2">
        <v>5</v>
      </c>
      <c r="H6" s="2">
        <v>6</v>
      </c>
      <c r="I6" s="2">
        <f t="shared" si="0"/>
        <v>-1</v>
      </c>
      <c r="J6" s="2">
        <f>SUM(B6:F6)</f>
        <v>4</v>
      </c>
      <c r="K6" s="28">
        <v>5</v>
      </c>
    </row>
    <row r="7" spans="1:11" ht="18" customHeight="1" thickBot="1">
      <c r="A7" s="33" t="s">
        <v>22</v>
      </c>
      <c r="B7" s="34">
        <v>0</v>
      </c>
      <c r="C7" s="34">
        <v>3</v>
      </c>
      <c r="D7" s="34">
        <v>3</v>
      </c>
      <c r="E7" s="34">
        <v>3</v>
      </c>
      <c r="F7" s="34">
        <v>3</v>
      </c>
      <c r="G7" s="34">
        <v>15</v>
      </c>
      <c r="H7" s="34">
        <v>6</v>
      </c>
      <c r="I7" s="2">
        <f t="shared" si="0"/>
        <v>9</v>
      </c>
      <c r="J7" s="34">
        <f>SUM(B7:F7)</f>
        <v>12</v>
      </c>
      <c r="K7" s="35">
        <v>1</v>
      </c>
    </row>
    <row r="8" spans="1:11" ht="18" customHeight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ht="21" customHeight="1">
      <c r="A9" s="26" t="s">
        <v>6</v>
      </c>
      <c r="B9" s="51">
        <v>1</v>
      </c>
      <c r="C9" s="51">
        <v>2</v>
      </c>
      <c r="D9" s="51">
        <v>3</v>
      </c>
      <c r="E9" s="51">
        <v>4</v>
      </c>
      <c r="F9" s="51">
        <v>5</v>
      </c>
      <c r="G9" s="51" t="s">
        <v>7</v>
      </c>
      <c r="H9" s="51" t="s">
        <v>8</v>
      </c>
      <c r="I9" s="51" t="s">
        <v>10</v>
      </c>
      <c r="J9" s="51" t="s">
        <v>9</v>
      </c>
      <c r="K9" s="52" t="s">
        <v>11</v>
      </c>
    </row>
    <row r="10" spans="1:11" ht="18" customHeight="1">
      <c r="A10" s="27" t="s">
        <v>24</v>
      </c>
      <c r="B10" s="2">
        <v>1</v>
      </c>
      <c r="C10" s="2">
        <v>3</v>
      </c>
      <c r="D10" s="2">
        <v>0</v>
      </c>
      <c r="E10" s="2">
        <v>1</v>
      </c>
      <c r="F10" s="2">
        <v>3</v>
      </c>
      <c r="G10" s="2">
        <v>4</v>
      </c>
      <c r="H10" s="2">
        <v>4</v>
      </c>
      <c r="I10" s="2">
        <f>G10-H10</f>
        <v>0</v>
      </c>
      <c r="J10" s="2">
        <f>SUM(B10:F10)</f>
        <v>8</v>
      </c>
      <c r="K10" s="28">
        <v>3</v>
      </c>
    </row>
    <row r="11" spans="1:11" ht="18" customHeight="1">
      <c r="A11" s="29" t="s">
        <v>16</v>
      </c>
      <c r="B11" s="2">
        <v>1</v>
      </c>
      <c r="C11" s="2">
        <v>0</v>
      </c>
      <c r="D11" s="2">
        <v>3</v>
      </c>
      <c r="E11" s="2">
        <v>3</v>
      </c>
      <c r="F11" s="2">
        <v>3</v>
      </c>
      <c r="G11" s="2">
        <v>9</v>
      </c>
      <c r="H11" s="2">
        <v>3</v>
      </c>
      <c r="I11" s="2">
        <f t="shared" ref="I11:I15" si="1">G11-H11</f>
        <v>6</v>
      </c>
      <c r="J11" s="2">
        <f>SUM(B11:F11)</f>
        <v>10</v>
      </c>
      <c r="K11" s="28">
        <v>2</v>
      </c>
    </row>
    <row r="12" spans="1:11" ht="18" customHeight="1">
      <c r="A12" s="30" t="s">
        <v>21</v>
      </c>
      <c r="B12" s="2">
        <v>1</v>
      </c>
      <c r="C12" s="2">
        <v>0</v>
      </c>
      <c r="D12" s="2">
        <v>3</v>
      </c>
      <c r="E12" s="2">
        <v>0</v>
      </c>
      <c r="F12" s="2">
        <v>0</v>
      </c>
      <c r="G12" s="2">
        <v>3</v>
      </c>
      <c r="H12" s="2">
        <v>9</v>
      </c>
      <c r="I12" s="2">
        <f t="shared" si="1"/>
        <v>-6</v>
      </c>
      <c r="J12" s="2">
        <f>SUM(B12:F12)</f>
        <v>4</v>
      </c>
      <c r="K12" s="28">
        <v>5</v>
      </c>
    </row>
    <row r="13" spans="1:11" ht="18" customHeight="1">
      <c r="A13" s="31" t="s">
        <v>23</v>
      </c>
      <c r="B13" s="2">
        <v>1</v>
      </c>
      <c r="C13" s="2">
        <v>3</v>
      </c>
      <c r="D13" s="2">
        <v>0</v>
      </c>
      <c r="E13" s="2">
        <v>0</v>
      </c>
      <c r="F13" s="2">
        <v>0</v>
      </c>
      <c r="G13" s="2">
        <v>6</v>
      </c>
      <c r="H13" s="2">
        <v>11</v>
      </c>
      <c r="I13" s="2">
        <f t="shared" si="1"/>
        <v>-5</v>
      </c>
      <c r="J13" s="2">
        <f>SUM(B13:F13)</f>
        <v>4</v>
      </c>
      <c r="K13" s="28">
        <v>4</v>
      </c>
    </row>
    <row r="14" spans="1:11" ht="18" customHeight="1">
      <c r="A14" s="32" t="s">
        <v>15</v>
      </c>
      <c r="B14" s="2">
        <v>3</v>
      </c>
      <c r="C14" s="2">
        <v>3</v>
      </c>
      <c r="D14" s="2">
        <v>3</v>
      </c>
      <c r="E14" s="2">
        <v>3</v>
      </c>
      <c r="F14" s="2">
        <v>3</v>
      </c>
      <c r="G14" s="2">
        <v>16</v>
      </c>
      <c r="H14" s="2">
        <v>4</v>
      </c>
      <c r="I14" s="2">
        <f t="shared" si="1"/>
        <v>12</v>
      </c>
      <c r="J14" s="2">
        <f>SUM(B14:F14)</f>
        <v>15</v>
      </c>
      <c r="K14" s="28">
        <v>1</v>
      </c>
    </row>
    <row r="15" spans="1:11" ht="18" customHeight="1" thickBot="1">
      <c r="A15" s="33" t="s">
        <v>17</v>
      </c>
      <c r="B15" s="34">
        <v>0</v>
      </c>
      <c r="C15" s="34">
        <v>0</v>
      </c>
      <c r="D15" s="34">
        <v>0</v>
      </c>
      <c r="E15" s="34">
        <v>1</v>
      </c>
      <c r="F15" s="34">
        <v>0</v>
      </c>
      <c r="G15" s="34">
        <v>1</v>
      </c>
      <c r="H15" s="34">
        <v>8</v>
      </c>
      <c r="I15" s="34">
        <f t="shared" si="1"/>
        <v>-7</v>
      </c>
      <c r="J15" s="34">
        <f>SUM(B15:F15)</f>
        <v>1</v>
      </c>
      <c r="K15" s="35">
        <v>6</v>
      </c>
    </row>
    <row r="16" spans="1:1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</sheetData>
  <sheetProtection password="CBAB" sheet="1" objects="1" scenarios="1" selectLockedCells="1" selectUnlockedCells="1"/>
  <mergeCells count="1">
    <mergeCell ref="A8:K8"/>
  </mergeCells>
  <phoneticPr fontId="2" type="noConversion"/>
  <printOptions horizontalCentered="1" verticalCentered="1"/>
  <pageMargins left="0.78740157480314965" right="0.78740157480314965" top="0.98425196850393704" bottom="0.98425196850393704" header="0.39370078740157483" footer="0.39370078740157483"/>
  <pageSetup paperSize="9" scale="135" orientation="landscape" verticalDpi="0" r:id="rId1"/>
  <headerFooter alignWithMargins="0">
    <oddHeader>&amp;C&amp;"Arial,Vet"&amp;14Poule-indeling Jan Dankers Toernooi 2013</oddHeader>
    <oddFooter>&amp;RVersie 2, 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12</vt:i4>
      </vt:variant>
    </vt:vector>
  </HeadingPairs>
  <TitlesOfParts>
    <vt:vector size="14" baseType="lpstr">
      <vt:lpstr>Programma</vt:lpstr>
      <vt:lpstr>Poules</vt:lpstr>
      <vt:lpstr>PouleA1</vt:lpstr>
      <vt:lpstr>PouleA2</vt:lpstr>
      <vt:lpstr>PouleA3</vt:lpstr>
      <vt:lpstr>PouleA4</vt:lpstr>
      <vt:lpstr>PouleA5</vt:lpstr>
      <vt:lpstr>PouleA6</vt:lpstr>
      <vt:lpstr>PouleB1</vt:lpstr>
      <vt:lpstr>PouleB2</vt:lpstr>
      <vt:lpstr>PouleB3</vt:lpstr>
      <vt:lpstr>PouleB4</vt:lpstr>
      <vt:lpstr>PouleB5</vt:lpstr>
      <vt:lpstr>PouleB6</vt:lpstr>
    </vt:vector>
  </TitlesOfParts>
  <Company>NZVB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Dankers Toernooi</dc:title>
  <dc:creator>Marcel</dc:creator>
  <cp:lastModifiedBy>Marcel</cp:lastModifiedBy>
  <cp:lastPrinted>2013-09-13T19:11:21Z</cp:lastPrinted>
  <dcterms:created xsi:type="dcterms:W3CDTF">2006-04-28T11:17:14Z</dcterms:created>
  <dcterms:modified xsi:type="dcterms:W3CDTF">2013-09-22T15:26:33Z</dcterms:modified>
</cp:coreProperties>
</file>